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760" windowHeight="79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<sst xmlns="http://schemas.openxmlformats.org/spreadsheetml/2006/main" count="47" uniqueCount="39">
  <si>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Lp.</t>
  </si>
  <si>
    <t>Dział</t>
  </si>
  <si>
    <t>Rodział</t>
  </si>
  <si>
    <t xml:space="preserve">Nazwa zadania inwestycyjnego i okres realizacji  (w latach) </t>
  </si>
  <si>
    <t>dochody własne jst</t>
  </si>
  <si>
    <t xml:space="preserve">kredyty i pożyczki </t>
  </si>
  <si>
    <t xml:space="preserve">z tego źródła finansowania </t>
  </si>
  <si>
    <t xml:space="preserve"> §</t>
  </si>
  <si>
    <r>
      <t>Jednostka organizacyjna realizująca program lub koordynująca wykonanie programu</t>
    </r>
    <r>
      <rPr>
        <sz val="10"/>
        <rFont val="Arial"/>
        <family val="2"/>
      </rPr>
      <t xml:space="preserve"> </t>
    </r>
  </si>
  <si>
    <t xml:space="preserve">   w złotych</t>
  </si>
  <si>
    <r>
      <t xml:space="preserve">Łączne koszty finansowe </t>
    </r>
    <r>
      <rPr>
        <sz val="8"/>
        <rFont val="Arial"/>
        <family val="2"/>
      </rPr>
      <t>(7+12+13)</t>
    </r>
  </si>
  <si>
    <t xml:space="preserve">Planowane wydatki </t>
  </si>
  <si>
    <t>Województwo Mazowieckie</t>
  </si>
  <si>
    <t xml:space="preserve">Budowa biblioteki z czytelnią,  świetlicy i stołówki  szkolnej przy Gimnazjum im. Jana Pawła II w Korytnicy  </t>
  </si>
  <si>
    <t>GZEASz</t>
  </si>
  <si>
    <t>Urząd Gminy</t>
  </si>
  <si>
    <t xml:space="preserve">Przyspieszenie wzrostu konkurencyjności województwa mazowieckiego, przez budowanie społeczeństwa informacyjnego i gospodarki opartej na wiedzy poprzez stworzenie zintegrowanych baz wiedzy o Mazowszu. 2010-2011 </t>
  </si>
  <si>
    <t xml:space="preserve">Rozwój elektronicznej administracji w samorządach województwa mazowieckiego wspomagającej niwelowanie dwudzielności potencjału województwa 2010-2012  </t>
  </si>
  <si>
    <t>OGÓŁEM</t>
  </si>
  <si>
    <t>2013 r.</t>
  </si>
  <si>
    <t xml:space="preserve">  oraz na wieloletnie programy inwestycyjne w latach 2012 -2014   </t>
  </si>
  <si>
    <t>2014 r.</t>
  </si>
  <si>
    <r>
      <t xml:space="preserve">Wykonanie centralnego ogrzewania, termomodernizacji oraz budowa kotłowni  </t>
    </r>
    <r>
      <rPr>
        <sz val="8"/>
        <rFont val="Tahoma"/>
        <family val="2"/>
      </rPr>
      <t>w Szkole Podstawowej w Maksymilianowie 2012 r</t>
    </r>
    <r>
      <rPr>
        <sz val="9"/>
        <rFont val="Tahoma"/>
        <family val="2"/>
      </rPr>
      <t>.</t>
    </r>
  </si>
  <si>
    <r>
      <t xml:space="preserve">rok budżetowy  2012 </t>
    </r>
    <r>
      <rPr>
        <sz val="8"/>
        <rFont val="Arial Narrow"/>
        <family val="2"/>
      </rPr>
      <t>(8+9+10+11)</t>
    </r>
  </si>
  <si>
    <t>Wydatki na zadania inwestycyjne w 2012 roku</t>
  </si>
  <si>
    <t>środki wymienione w art. 5 ust. 1 pkt. 2 i 3 u.f.p.</t>
  </si>
  <si>
    <t xml:space="preserve">Budowa oczyszczalni ścieków i sieci kanalizacji sanitarnej w miejscowości Korytnica oraz przydomowych oczyszczalni na terenie gminy 2010-2012 </t>
  </si>
  <si>
    <t>Odnowa centrów wsi  Wola Korytnicka, Roguszyn, Kąty</t>
  </si>
  <si>
    <t xml:space="preserve">Modernizacja chodników przy drodze powiatowej w Górkach Borzych </t>
  </si>
  <si>
    <t xml:space="preserve">Zakup silnika do łodzi płaskodennej "MARINE 1648J"  dla OSP  Rabiany </t>
  </si>
  <si>
    <t>Zakup sprzętu specjalistycznego dla Ochotniczej Straży Pożarnej w Korytnicy</t>
  </si>
  <si>
    <r>
      <t xml:space="preserve">środki </t>
    </r>
    <r>
      <rPr>
        <sz val="8"/>
        <rFont val="Arial"/>
        <family val="2"/>
      </rPr>
      <t>pochodzące</t>
    </r>
    <r>
      <rPr>
        <sz val="9"/>
        <rFont val="Arial"/>
        <family val="2"/>
      </rPr>
      <t xml:space="preserve"> z innych źrodeł*</t>
    </r>
  </si>
  <si>
    <t>Przewodnicząca Rady Gminy</t>
  </si>
  <si>
    <t xml:space="preserve">Odnowa centrum wsi  Górki Borze </t>
  </si>
  <si>
    <t>*45.000 zł - środki związne z wyłączeniem gruntów z produkcji rolnej z Województwa Mazowieckiego</t>
  </si>
  <si>
    <t>*13.350 zł - środki z Wojewódzkiego Funduszu Ochrony Środowiska i Gospodarki Wodnej</t>
  </si>
  <si>
    <t>Przebudowa drogi gminnej w miejscowości Sekłak 2012</t>
  </si>
  <si>
    <t xml:space="preserve">        Jadwiga Jaczewska</t>
  </si>
  <si>
    <t>Zał Nr 1 do uchwały Nr XXXII/140/12  Rady Gminy Korytnica z dnia 28 grudnia 2012 w sprawie zmian w budżecie gminy na 2012 r.    zmieniający Tabelę Nr 3 do Uchwały Nr XVII/85/11 Rady Gminy Korytnica z dn. 30.12.2011r. w sprawie  uchwalenia  budżetu gminy  na 2012 r.  z późniejszymi zmianami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</si>
</sst>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1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8"/>
      <name val="Arial Narrow"/>
      <family val="2"/>
    </font>
    <font>
      <sz val="12"/>
      <name val="Arial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9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D5" sqref="D5:D7"/>
    </sheetView>
  </sheetViews>
  <sheetFormatPr defaultColWidth="9.00390625" defaultRowHeight="12.75"/>
  <cols>
    <col min="1" max="1" width="3.75390625" style="0" customWidth="1"/>
    <col min="2" max="2" width="5.00390625" style="0" customWidth="1"/>
    <col min="3" max="3" width="6.625" style="0" customWidth="1"/>
    <col min="4" max="4" width="5.00390625" style="0" customWidth="1"/>
    <col min="5" max="5" width="34.75390625" style="0" customWidth="1"/>
    <col min="6" max="6" width="10.625" style="0" customWidth="1"/>
    <col min="7" max="7" width="11.125" style="0" customWidth="1"/>
    <col min="8" max="8" width="7.875" style="0" customWidth="1"/>
    <col min="9" max="9" width="8.25390625" style="0" customWidth="1"/>
    <col min="10" max="10" width="9.25390625" style="0" customWidth="1"/>
    <col min="12" max="12" width="8.75390625" style="0" customWidth="1"/>
    <col min="13" max="13" width="8.00390625" style="0" customWidth="1"/>
    <col min="14" max="14" width="11.375" style="0" customWidth="1"/>
  </cols>
  <sheetData>
    <row r="1" spans="1:13" ht="30.75" customHeight="1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18" customHeight="1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7.25" customHeight="1">
      <c r="A3" s="71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4.25" customHeight="1">
      <c r="A4" s="72" t="s">
        <v>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" customHeight="1">
      <c r="A5" s="76" t="s">
        <v>0</v>
      </c>
      <c r="B5" s="76" t="s">
        <v>1</v>
      </c>
      <c r="C5" s="77" t="s">
        <v>2</v>
      </c>
      <c r="D5" s="76" t="s">
        <v>7</v>
      </c>
      <c r="E5" s="75" t="s">
        <v>3</v>
      </c>
      <c r="F5" s="70" t="s">
        <v>10</v>
      </c>
      <c r="G5" s="70" t="s">
        <v>11</v>
      </c>
      <c r="H5" s="70"/>
      <c r="I5" s="70"/>
      <c r="J5" s="70"/>
      <c r="K5" s="70"/>
      <c r="L5" s="70"/>
      <c r="M5" s="70"/>
      <c r="N5" s="74" t="s">
        <v>8</v>
      </c>
    </row>
    <row r="6" spans="1:14" ht="15" customHeight="1">
      <c r="A6" s="76"/>
      <c r="B6" s="76"/>
      <c r="C6" s="77"/>
      <c r="D6" s="76"/>
      <c r="E6" s="75"/>
      <c r="F6" s="70"/>
      <c r="G6" s="70" t="s">
        <v>23</v>
      </c>
      <c r="H6" s="70" t="s">
        <v>6</v>
      </c>
      <c r="I6" s="70"/>
      <c r="J6" s="70"/>
      <c r="K6" s="70"/>
      <c r="L6" s="3" t="s">
        <v>19</v>
      </c>
      <c r="M6" s="3" t="s">
        <v>21</v>
      </c>
      <c r="N6" s="75"/>
    </row>
    <row r="7" spans="1:14" ht="56.25" customHeight="1">
      <c r="A7" s="76"/>
      <c r="B7" s="76"/>
      <c r="C7" s="77"/>
      <c r="D7" s="76"/>
      <c r="E7" s="75"/>
      <c r="F7" s="70"/>
      <c r="G7" s="70"/>
      <c r="H7" s="4" t="s">
        <v>4</v>
      </c>
      <c r="I7" s="4" t="s">
        <v>5</v>
      </c>
      <c r="J7" s="4" t="s">
        <v>31</v>
      </c>
      <c r="K7" s="35" t="s">
        <v>25</v>
      </c>
      <c r="L7" s="4"/>
      <c r="M7" s="3"/>
      <c r="N7" s="75"/>
    </row>
    <row r="8" spans="1:14" ht="14.25" customHeight="1">
      <c r="A8" s="2">
        <v>1</v>
      </c>
      <c r="B8" s="2">
        <v>2</v>
      </c>
      <c r="C8" s="3">
        <v>3</v>
      </c>
      <c r="D8" s="2">
        <v>4</v>
      </c>
      <c r="E8" s="1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3">
        <v>13</v>
      </c>
      <c r="N8" s="1">
        <v>14</v>
      </c>
    </row>
    <row r="9" spans="1:14" ht="76.5" customHeight="1">
      <c r="A9" s="5">
        <v>1</v>
      </c>
      <c r="B9" s="5">
        <v>150</v>
      </c>
      <c r="C9" s="5">
        <v>15011</v>
      </c>
      <c r="D9" s="5">
        <v>6639</v>
      </c>
      <c r="E9" s="36" t="s">
        <v>16</v>
      </c>
      <c r="F9" s="10">
        <v>10155</v>
      </c>
      <c r="G9" s="10">
        <v>10155</v>
      </c>
      <c r="H9" s="10">
        <v>10155</v>
      </c>
      <c r="I9" s="9"/>
      <c r="J9" s="8"/>
      <c r="K9" s="8"/>
      <c r="L9" s="6"/>
      <c r="M9" s="6"/>
      <c r="N9" s="11" t="s">
        <v>12</v>
      </c>
    </row>
    <row r="10" spans="1:14" ht="55.5" customHeight="1">
      <c r="A10" s="5">
        <v>2</v>
      </c>
      <c r="B10" s="5">
        <v>750</v>
      </c>
      <c r="C10" s="5">
        <v>75095</v>
      </c>
      <c r="D10" s="5">
        <v>6639</v>
      </c>
      <c r="E10" s="23" t="s">
        <v>17</v>
      </c>
      <c r="F10" s="10">
        <v>13770</v>
      </c>
      <c r="G10" s="10">
        <v>13770</v>
      </c>
      <c r="H10" s="10">
        <v>13770</v>
      </c>
      <c r="I10" s="8"/>
      <c r="J10" s="8"/>
      <c r="K10" s="8"/>
      <c r="L10" s="6"/>
      <c r="M10" s="6"/>
      <c r="N10" s="11" t="s">
        <v>12</v>
      </c>
    </row>
    <row r="11" spans="1:14" ht="42.75" customHeight="1">
      <c r="A11" s="5">
        <v>3</v>
      </c>
      <c r="B11" s="5">
        <v>801</v>
      </c>
      <c r="C11" s="5">
        <v>80101</v>
      </c>
      <c r="D11" s="5">
        <v>6050</v>
      </c>
      <c r="E11" s="23" t="s">
        <v>22</v>
      </c>
      <c r="F11" s="10">
        <v>216000</v>
      </c>
      <c r="G11" s="10">
        <v>216000</v>
      </c>
      <c r="H11" s="10">
        <v>216000</v>
      </c>
      <c r="I11" s="8"/>
      <c r="J11" s="8"/>
      <c r="K11" s="8"/>
      <c r="L11" s="6"/>
      <c r="M11" s="6"/>
      <c r="N11" s="11" t="s">
        <v>14</v>
      </c>
    </row>
    <row r="12" spans="1:14" ht="40.5" customHeight="1">
      <c r="A12" s="5">
        <v>4</v>
      </c>
      <c r="B12" s="5">
        <v>801</v>
      </c>
      <c r="C12" s="5">
        <v>80110</v>
      </c>
      <c r="D12" s="5">
        <v>6050</v>
      </c>
      <c r="E12" s="23" t="s">
        <v>13</v>
      </c>
      <c r="F12" s="10">
        <v>371000</v>
      </c>
      <c r="G12" s="14">
        <v>371000</v>
      </c>
      <c r="H12" s="10">
        <v>371000</v>
      </c>
      <c r="I12" s="8"/>
      <c r="J12" s="8"/>
      <c r="K12" s="8"/>
      <c r="L12" s="6"/>
      <c r="M12" s="6"/>
      <c r="N12" s="7" t="s">
        <v>14</v>
      </c>
    </row>
    <row r="13" spans="1:14" ht="18" customHeight="1">
      <c r="A13" s="82">
        <v>5</v>
      </c>
      <c r="B13" s="82">
        <v>900</v>
      </c>
      <c r="C13" s="69">
        <v>90095</v>
      </c>
      <c r="D13" s="5">
        <v>6057</v>
      </c>
      <c r="E13" s="62" t="s">
        <v>27</v>
      </c>
      <c r="F13" s="18">
        <v>670000</v>
      </c>
      <c r="G13" s="18">
        <v>670000</v>
      </c>
      <c r="H13" s="21"/>
      <c r="I13" s="19"/>
      <c r="J13" s="20"/>
      <c r="K13" s="20">
        <v>670000</v>
      </c>
      <c r="L13" s="22"/>
      <c r="M13" s="18"/>
      <c r="N13" s="67" t="s">
        <v>15</v>
      </c>
    </row>
    <row r="14" spans="1:14" ht="15" customHeight="1">
      <c r="A14" s="83"/>
      <c r="B14" s="83"/>
      <c r="C14" s="82"/>
      <c r="D14" s="12">
        <v>6059</v>
      </c>
      <c r="E14" s="64"/>
      <c r="F14" s="15">
        <v>665180</v>
      </c>
      <c r="G14" s="15">
        <v>80664</v>
      </c>
      <c r="H14" s="13">
        <v>80664</v>
      </c>
      <c r="I14" s="16"/>
      <c r="J14" s="17"/>
      <c r="K14" s="17"/>
      <c r="L14" s="15">
        <v>584516</v>
      </c>
      <c r="M14" s="15"/>
      <c r="N14" s="78"/>
    </row>
    <row r="15" spans="1:14" ht="17.25" customHeight="1">
      <c r="A15" s="69">
        <v>6</v>
      </c>
      <c r="B15" s="69">
        <v>900</v>
      </c>
      <c r="C15" s="69">
        <v>90001</v>
      </c>
      <c r="D15" s="5">
        <v>6057</v>
      </c>
      <c r="E15" s="62" t="s">
        <v>26</v>
      </c>
      <c r="F15" s="18">
        <v>584516</v>
      </c>
      <c r="G15" s="18">
        <v>584516</v>
      </c>
      <c r="H15" s="30"/>
      <c r="I15" s="19"/>
      <c r="J15" s="20"/>
      <c r="K15" s="20">
        <v>584516</v>
      </c>
      <c r="L15" s="18"/>
      <c r="M15" s="18"/>
      <c r="N15" s="67" t="s">
        <v>15</v>
      </c>
    </row>
    <row r="16" spans="1:14" ht="17.25" customHeight="1">
      <c r="A16" s="69"/>
      <c r="B16" s="69"/>
      <c r="C16" s="69"/>
      <c r="D16" s="5">
        <v>6059</v>
      </c>
      <c r="E16" s="62"/>
      <c r="F16" s="31">
        <v>1611682</v>
      </c>
      <c r="G16" s="31">
        <v>1611682</v>
      </c>
      <c r="H16" s="32">
        <v>1611682</v>
      </c>
      <c r="I16" s="33"/>
      <c r="J16" s="34"/>
      <c r="K16" s="34"/>
      <c r="L16" s="31"/>
      <c r="M16" s="31"/>
      <c r="N16" s="78"/>
    </row>
    <row r="17" spans="1:14" ht="17.25" customHeight="1">
      <c r="A17" s="69"/>
      <c r="B17" s="69"/>
      <c r="C17" s="69"/>
      <c r="D17" s="5">
        <v>6050</v>
      </c>
      <c r="E17" s="62"/>
      <c r="F17" s="25">
        <v>84373</v>
      </c>
      <c r="G17" s="25">
        <v>84373</v>
      </c>
      <c r="H17" s="26">
        <v>84373</v>
      </c>
      <c r="I17" s="27"/>
      <c r="J17" s="28"/>
      <c r="K17" s="28"/>
      <c r="L17" s="25"/>
      <c r="M17" s="29"/>
      <c r="N17" s="84"/>
    </row>
    <row r="18" spans="1:14" ht="30" customHeight="1">
      <c r="A18" s="5">
        <v>7</v>
      </c>
      <c r="B18" s="5">
        <v>600</v>
      </c>
      <c r="C18" s="5">
        <v>60016</v>
      </c>
      <c r="D18" s="5">
        <v>6050</v>
      </c>
      <c r="E18" s="23" t="s">
        <v>36</v>
      </c>
      <c r="F18" s="10">
        <v>151200</v>
      </c>
      <c r="G18" s="10">
        <v>151200</v>
      </c>
      <c r="H18" s="24">
        <v>106200</v>
      </c>
      <c r="I18" s="37"/>
      <c r="J18" s="38">
        <v>45000</v>
      </c>
      <c r="K18" s="8"/>
      <c r="L18" s="10"/>
      <c r="M18" s="10"/>
      <c r="N18" s="7" t="s">
        <v>15</v>
      </c>
    </row>
    <row r="19" spans="1:14" ht="30" customHeight="1">
      <c r="A19" s="5">
        <v>8</v>
      </c>
      <c r="B19" s="5">
        <v>600</v>
      </c>
      <c r="C19" s="5">
        <v>60014</v>
      </c>
      <c r="D19" s="5">
        <v>6050</v>
      </c>
      <c r="E19" s="23" t="s">
        <v>28</v>
      </c>
      <c r="F19" s="10">
        <v>80440</v>
      </c>
      <c r="G19" s="10">
        <v>80440</v>
      </c>
      <c r="H19" s="24">
        <v>80440</v>
      </c>
      <c r="I19" s="37"/>
      <c r="J19" s="38"/>
      <c r="K19" s="8"/>
      <c r="L19" s="10"/>
      <c r="M19" s="10"/>
      <c r="N19" s="7" t="s">
        <v>15</v>
      </c>
    </row>
    <row r="20" spans="1:14" ht="30" customHeight="1">
      <c r="A20" s="5">
        <v>9</v>
      </c>
      <c r="B20" s="5">
        <v>754</v>
      </c>
      <c r="C20" s="5">
        <v>75412</v>
      </c>
      <c r="D20" s="5">
        <v>6060</v>
      </c>
      <c r="E20" s="23" t="s">
        <v>29</v>
      </c>
      <c r="F20" s="10">
        <v>26700</v>
      </c>
      <c r="G20" s="10">
        <v>26700</v>
      </c>
      <c r="H20" s="24">
        <v>13350</v>
      </c>
      <c r="I20" s="37"/>
      <c r="J20" s="38">
        <v>13350</v>
      </c>
      <c r="K20" s="8"/>
      <c r="L20" s="10"/>
      <c r="M20" s="10"/>
      <c r="N20" s="7" t="s">
        <v>15</v>
      </c>
    </row>
    <row r="21" spans="1:14" ht="30" customHeight="1">
      <c r="A21" s="5">
        <v>10</v>
      </c>
      <c r="B21" s="5">
        <v>754</v>
      </c>
      <c r="C21" s="5">
        <v>75412</v>
      </c>
      <c r="D21" s="5">
        <v>6060</v>
      </c>
      <c r="E21" s="23" t="s">
        <v>30</v>
      </c>
      <c r="F21" s="10">
        <v>3500</v>
      </c>
      <c r="G21" s="10">
        <v>3500</v>
      </c>
      <c r="H21" s="24">
        <v>3500</v>
      </c>
      <c r="I21" s="37"/>
      <c r="J21" s="38"/>
      <c r="K21" s="8"/>
      <c r="L21" s="10"/>
      <c r="M21" s="10"/>
      <c r="N21" s="7" t="s">
        <v>15</v>
      </c>
    </row>
    <row r="22" spans="1:14" ht="20.25" customHeight="1">
      <c r="A22" s="69">
        <v>11</v>
      </c>
      <c r="B22" s="69">
        <v>900</v>
      </c>
      <c r="C22" s="69">
        <v>90095</v>
      </c>
      <c r="D22" s="5">
        <v>6057</v>
      </c>
      <c r="E22" s="62" t="s">
        <v>33</v>
      </c>
      <c r="F22" s="40">
        <v>110000</v>
      </c>
      <c r="G22" s="40">
        <v>110000</v>
      </c>
      <c r="H22" s="41"/>
      <c r="I22" s="42">
        <v>110000</v>
      </c>
      <c r="J22" s="43"/>
      <c r="K22" s="44"/>
      <c r="L22" s="40"/>
      <c r="M22" s="40"/>
      <c r="N22" s="65" t="s">
        <v>15</v>
      </c>
    </row>
    <row r="23" spans="1:14" ht="18" customHeight="1">
      <c r="A23" s="69"/>
      <c r="B23" s="69"/>
      <c r="C23" s="69"/>
      <c r="D23" s="5">
        <v>6059</v>
      </c>
      <c r="E23" s="63"/>
      <c r="F23" s="45">
        <v>57585</v>
      </c>
      <c r="G23" s="46">
        <v>57585</v>
      </c>
      <c r="H23" s="47">
        <v>57585</v>
      </c>
      <c r="I23" s="48"/>
      <c r="J23" s="49"/>
      <c r="K23" s="50"/>
      <c r="L23" s="46"/>
      <c r="M23" s="51"/>
      <c r="N23" s="66"/>
    </row>
    <row r="24" spans="1:14" ht="20.25" customHeight="1" thickBot="1">
      <c r="A24" s="82"/>
      <c r="B24" s="82"/>
      <c r="C24" s="82"/>
      <c r="D24" s="12">
        <v>6050</v>
      </c>
      <c r="E24" s="64"/>
      <c r="F24" s="15">
        <v>37235</v>
      </c>
      <c r="G24" s="15">
        <v>37235</v>
      </c>
      <c r="H24" s="13">
        <v>37235</v>
      </c>
      <c r="I24" s="52"/>
      <c r="J24" s="53"/>
      <c r="K24" s="17"/>
      <c r="L24" s="15"/>
      <c r="M24" s="15"/>
      <c r="N24" s="67"/>
    </row>
    <row r="25" spans="1:14" ht="17.25" customHeight="1" thickBot="1">
      <c r="A25" s="79" t="s">
        <v>18</v>
      </c>
      <c r="B25" s="80"/>
      <c r="C25" s="80"/>
      <c r="D25" s="80"/>
      <c r="E25" s="81"/>
      <c r="F25" s="54">
        <f>SUM(F9:F12)+SUM(F13:F24)</f>
        <v>4693336</v>
      </c>
      <c r="G25" s="54">
        <f>SUM(G9:G24)</f>
        <v>4108820</v>
      </c>
      <c r="H25" s="54">
        <f>SUM(H9:H24)</f>
        <v>2685954</v>
      </c>
      <c r="I25" s="55">
        <f>SUM(I10:I24)</f>
        <v>110000</v>
      </c>
      <c r="J25" s="56">
        <f>SUM(J18:J24)</f>
        <v>58350</v>
      </c>
      <c r="K25" s="57">
        <f>SUM(K9:K18)</f>
        <v>1254516</v>
      </c>
      <c r="L25" s="54">
        <v>584516</v>
      </c>
      <c r="M25" s="58"/>
      <c r="N25" s="59"/>
    </row>
    <row r="26" spans="6:14" ht="12.75">
      <c r="F26" s="39"/>
      <c r="K26" s="61" t="s">
        <v>32</v>
      </c>
      <c r="L26" s="61"/>
      <c r="M26" s="61"/>
      <c r="N26" s="61"/>
    </row>
    <row r="28" spans="11:14" ht="12.75">
      <c r="K28" s="60" t="s">
        <v>37</v>
      </c>
      <c r="L28" s="60"/>
      <c r="M28" s="60"/>
      <c r="N28" s="60"/>
    </row>
    <row r="29" spans="1:9" ht="12.75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2.75">
      <c r="A30" s="60" t="s">
        <v>34</v>
      </c>
      <c r="B30" s="60"/>
      <c r="C30" s="60"/>
      <c r="D30" s="60"/>
      <c r="E30" s="60"/>
      <c r="F30" s="60"/>
      <c r="G30" s="60"/>
      <c r="H30" s="60"/>
      <c r="I30" s="60"/>
    </row>
    <row r="31" spans="1:9" ht="12.75">
      <c r="A31" s="60" t="s">
        <v>35</v>
      </c>
      <c r="B31" s="60"/>
      <c r="C31" s="60"/>
      <c r="D31" s="60"/>
      <c r="E31" s="60"/>
      <c r="F31" s="60"/>
      <c r="G31" s="60"/>
      <c r="H31" s="60"/>
      <c r="I31" s="60"/>
    </row>
  </sheetData>
  <mergeCells count="35">
    <mergeCell ref="N13:N14"/>
    <mergeCell ref="A25:E25"/>
    <mergeCell ref="A13:A14"/>
    <mergeCell ref="E13:E14"/>
    <mergeCell ref="B13:B14"/>
    <mergeCell ref="C13:C14"/>
    <mergeCell ref="N15:N17"/>
    <mergeCell ref="A22:A24"/>
    <mergeCell ref="B22:B24"/>
    <mergeCell ref="C22:C24"/>
    <mergeCell ref="A4:N4"/>
    <mergeCell ref="A2:N2"/>
    <mergeCell ref="N5:N7"/>
    <mergeCell ref="B5:B7"/>
    <mergeCell ref="A5:A7"/>
    <mergeCell ref="G5:M5"/>
    <mergeCell ref="G6:G7"/>
    <mergeCell ref="C5:C7"/>
    <mergeCell ref="D5:D7"/>
    <mergeCell ref="E5:E7"/>
    <mergeCell ref="E22:E24"/>
    <mergeCell ref="N22:N24"/>
    <mergeCell ref="A1:M1"/>
    <mergeCell ref="A15:A17"/>
    <mergeCell ref="B15:B17"/>
    <mergeCell ref="C15:C17"/>
    <mergeCell ref="E15:E17"/>
    <mergeCell ref="H6:K6"/>
    <mergeCell ref="F5:F7"/>
    <mergeCell ref="A3:N3"/>
    <mergeCell ref="A31:I31"/>
    <mergeCell ref="K26:N26"/>
    <mergeCell ref="K28:N28"/>
    <mergeCell ref="A29:I29"/>
    <mergeCell ref="A30:I30"/>
  </mergeCells>
  <printOptions/>
  <pageMargins left="0.3937007874015748" right="0.3937007874015748" top="0.5905511811023623" bottom="0.5905511811023623" header="0" footer="0"/>
  <pageSetup firstPageNumber="38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2012-12-19T09:51:55Z</cp:lastPrinted>
  <dcterms:created xsi:type="dcterms:W3CDTF">1997-02-26T13:46:56Z</dcterms:created>
  <dcterms:modified xsi:type="dcterms:W3CDTF">2012-12-31T06:47:39Z</dcterms:modified>
  <cp:category/>
  <cp:version/>
  <cp:contentType/>
  <cp:contentStatus/>
</cp:coreProperties>
</file>